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Інтро" sheetId="1" r:id="rId4"/>
    <sheet state="visible" name="Зведений бюджет програми" sheetId="2" r:id="rId5"/>
    <sheet state="visible" name="Бюджет проєкту 1" sheetId="3" r:id="rId6"/>
    <sheet state="visible" name="Бюджет проєкту 2" sheetId="4" r:id="rId7"/>
    <sheet state="visible" name="Бюджет проєкту 3" sheetId="5" r:id="rId8"/>
  </sheets>
  <definedNames/>
  <calcPr/>
  <extLst>
    <ext uri="GoogleSheetsCustomDataVersion1">
      <go:sheetsCustomData xmlns:go="http://customooxmlschemas.google.com/" r:id="rId9" roundtripDataSignature="AMtx7mgKFyKK2rW2nb0fJ4i+ISJrG1DNNA=="/>
    </ext>
  </extLst>
</workbook>
</file>

<file path=xl/sharedStrings.xml><?xml version="1.0" encoding="utf-8"?>
<sst xmlns="http://schemas.openxmlformats.org/spreadsheetml/2006/main" count="105" uniqueCount="36">
  <si>
    <t xml:space="preserve">Інструкція: </t>
  </si>
  <si>
    <t xml:space="preserve">В цій формі наведений один з прйомів організації й структурвання витрат по програмі (сукупності проєктів) в організації. Примітка: суми зведених витрат за рахунок грантів / власного внеску / інших джерел на вкладці "Зведений бюджет програми" прив'язані до відповідних ячейок на вкладках бюджетів окремих проєктів і коригуються автоматично.  </t>
  </si>
  <si>
    <t xml:space="preserve">Назва програми: </t>
  </si>
  <si>
    <t xml:space="preserve">Терміни реалізації програми: </t>
  </si>
  <si>
    <t>Назва проєкту</t>
  </si>
  <si>
    <t>Сума витрат за рахунок грантів</t>
  </si>
  <si>
    <t>Сума витрат за рахунок власного внеску / інших джерел</t>
  </si>
  <si>
    <t>Загальна сума</t>
  </si>
  <si>
    <t>Проєкт 1</t>
  </si>
  <si>
    <t>Проєкт 2</t>
  </si>
  <si>
    <t>Проєкт 3</t>
  </si>
  <si>
    <t xml:space="preserve">Всього за програмою: </t>
  </si>
  <si>
    <t xml:space="preserve">Назва проєкту: </t>
  </si>
  <si>
    <t>Терміни реалізації проєкту:</t>
  </si>
  <si>
    <t>Витрати за рахунок гранту</t>
  </si>
  <si>
    <t>Витрати за рахунок співфінансування</t>
  </si>
  <si>
    <t>Загальна планова сума витрат по проєкту</t>
  </si>
  <si>
    <t>Обґрунтування та деталізація витрат</t>
  </si>
  <si>
    <t>Стаття витрат</t>
  </si>
  <si>
    <t>Одиниця виміру</t>
  </si>
  <si>
    <t>Сума за одиницю</t>
  </si>
  <si>
    <t>Кількість одиниць</t>
  </si>
  <si>
    <t>Заробітна плата</t>
  </si>
  <si>
    <t>місяць</t>
  </si>
  <si>
    <t>Всього заробітна плата</t>
  </si>
  <si>
    <t>Консультації і послуги</t>
  </si>
  <si>
    <t>Всього за консультації і послуги</t>
  </si>
  <si>
    <t>Транспортні витрати й добові</t>
  </si>
  <si>
    <t>Всього на транспортні витрати і добові</t>
  </si>
  <si>
    <t>Оренда офісу і комунальні витрати</t>
  </si>
  <si>
    <t>Всього на оренду офісу і комунальні витрати</t>
  </si>
  <si>
    <t>Інші прямі витрати (заходи і т.д.)</t>
  </si>
  <si>
    <t>Всього на інші прямі витрати</t>
  </si>
  <si>
    <t>Інші витрати (податки, адміністративні витрати тощо)</t>
  </si>
  <si>
    <t>Всього на інші витрати</t>
  </si>
  <si>
    <t>Загальний бюджет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</si>
</sst>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15">
    <font>
      <sz val="10.0"/>
      <color rgb="FF000000"/>
      <name val="Arial"/>
    </font>
    <font>
      <sz val="12.0"/>
      <color rgb="FF000000"/>
      <name val="Calibri"/>
    </font>
    <font>
      <b/>
      <i/>
      <sz val="12.0"/>
      <color rgb="FF999999"/>
      <name val="Times New Roman"/>
    </font>
    <font>
      <sz val="12.0"/>
      <color rgb="FF999999"/>
      <name val="Times New Roman"/>
    </font>
    <font>
      <sz val="12.0"/>
      <color rgb="FF000000"/>
      <name val="Times New Roman"/>
    </font>
    <font>
      <sz val="11.0"/>
      <color theme="1"/>
      <name val="Times New Roman"/>
    </font>
    <font/>
    <font>
      <sz val="11.0"/>
      <name val="Times New Roman"/>
    </font>
    <font>
      <b/>
      <i/>
      <sz val="11.0"/>
      <name val="Times New Roman"/>
    </font>
    <font>
      <b/>
      <i/>
      <sz val="11.0"/>
      <color theme="1"/>
      <name val="Times New Roman"/>
    </font>
    <font>
      <color theme="1"/>
      <name val="Arial"/>
    </font>
    <font>
      <b/>
      <sz val="11.0"/>
      <color theme="1"/>
      <name val="Times New Roman"/>
    </font>
    <font>
      <b/>
      <color rgb="FF000000"/>
      <name val="Times New Roman"/>
    </font>
    <font>
      <b/>
      <sz val="10.0"/>
      <color theme="1"/>
      <name val="Times New Roman"/>
    </font>
    <font>
      <i/>
      <sz val="11.0"/>
      <color theme="1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readingOrder="0"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shrinkToFit="0" vertical="center" wrapText="1"/>
    </xf>
    <xf borderId="4" fillId="0" fontId="7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center" readingOrder="0" shrinkToFit="0" vertical="center" wrapText="1"/>
    </xf>
    <xf borderId="4" fillId="2" fontId="7" numFmtId="0" xfId="0" applyAlignment="1" applyBorder="1" applyFill="1" applyFont="1">
      <alignment horizontal="center" readingOrder="0" shrinkToFit="0" vertical="center" wrapText="1"/>
    </xf>
    <xf borderId="4" fillId="3" fontId="7" numFmtId="0" xfId="0" applyAlignment="1" applyBorder="1" applyFill="1" applyFont="1">
      <alignment horizontal="center" readingOrder="0" shrinkToFit="0" vertical="center" wrapText="1"/>
    </xf>
    <xf borderId="4" fillId="4" fontId="7" numFmtId="0" xfId="0" applyAlignment="1" applyBorder="1" applyFill="1" applyFont="1">
      <alignment horizontal="center" readingOrder="0" shrinkToFit="0" vertical="center" wrapText="1"/>
    </xf>
    <xf borderId="4" fillId="0" fontId="7" numFmtId="0" xfId="0" applyAlignment="1" applyBorder="1" applyFont="1">
      <alignment readingOrder="0" shrinkToFit="0" vertical="center" wrapText="1"/>
    </xf>
    <xf borderId="4" fillId="0" fontId="5" numFmtId="164" xfId="0" applyAlignment="1" applyBorder="1" applyFont="1" applyNumberFormat="1">
      <alignment shrinkToFit="0" vertical="center" wrapText="1"/>
    </xf>
    <xf borderId="4" fillId="5" fontId="8" numFmtId="0" xfId="0" applyAlignment="1" applyBorder="1" applyFill="1" applyFont="1">
      <alignment readingOrder="0" shrinkToFit="0" vertical="center" wrapText="1"/>
    </xf>
    <xf borderId="4" fillId="5" fontId="9" numFmtId="164" xfId="0" applyAlignment="1" applyBorder="1" applyFont="1" applyNumberFormat="1">
      <alignment shrinkToFit="0" vertical="center" wrapText="1"/>
    </xf>
    <xf borderId="0" fillId="0" fontId="10" numFmtId="0" xfId="0" applyAlignment="1" applyFont="1">
      <alignment shrinkToFit="0" wrapText="1"/>
    </xf>
    <xf borderId="0" fillId="0" fontId="5" numFmtId="0" xfId="0" applyAlignment="1" applyFont="1">
      <alignment horizontal="left" readingOrder="0" shrinkToFit="0" vertical="center" wrapText="1"/>
    </xf>
    <xf borderId="0" fillId="0" fontId="11" numFmtId="0" xfId="0" applyAlignment="1" applyFont="1">
      <alignment horizontal="center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1" fillId="3" fontId="11" numFmtId="0" xfId="0" applyAlignment="1" applyBorder="1" applyFont="1">
      <alignment horizontal="center" shrinkToFit="0" vertical="center" wrapText="1"/>
    </xf>
    <xf borderId="0" fillId="5" fontId="12" numFmtId="0" xfId="0" applyAlignment="1" applyFont="1">
      <alignment horizontal="center" shrinkToFit="0" wrapText="1"/>
    </xf>
    <xf borderId="5" fillId="0" fontId="11" numFmtId="0" xfId="0" applyAlignment="1" applyBorder="1" applyFont="1">
      <alignment horizontal="center" shrinkToFit="0" vertical="center" wrapText="1"/>
    </xf>
    <xf borderId="4" fillId="6" fontId="11" numFmtId="0" xfId="0" applyAlignment="1" applyBorder="1" applyFill="1" applyFont="1">
      <alignment horizontal="center" shrinkToFit="0" vertical="center" wrapText="1"/>
    </xf>
    <xf borderId="4" fillId="7" fontId="11" numFmtId="0" xfId="0" applyAlignment="1" applyBorder="1" applyFill="1" applyFont="1">
      <alignment horizontal="center" shrinkToFit="0" vertical="center" wrapText="1"/>
    </xf>
    <xf borderId="4" fillId="2" fontId="13" numFmtId="0" xfId="0" applyAlignment="1" applyBorder="1" applyFont="1">
      <alignment horizontal="center" shrinkToFit="0" vertical="center" wrapText="1"/>
    </xf>
    <xf borderId="4" fillId="3" fontId="13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1" fillId="4" fontId="5" numFmtId="0" xfId="0" applyAlignment="1" applyBorder="1" applyFont="1">
      <alignment shrinkToFit="0" vertical="center" wrapText="1"/>
    </xf>
    <xf borderId="4" fillId="5" fontId="10" numFmtId="0" xfId="0" applyBorder="1" applyFont="1"/>
    <xf borderId="4" fillId="0" fontId="10" numFmtId="0" xfId="0" applyBorder="1" applyFont="1"/>
    <xf borderId="4" fillId="0" fontId="5" numFmtId="0" xfId="0" applyAlignment="1" applyBorder="1" applyFont="1">
      <alignment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4" fillId="0" fontId="5" numFmtId="164" xfId="0" applyBorder="1" applyFont="1" applyNumberFormat="1"/>
    <xf borderId="4" fillId="5" fontId="5" numFmtId="164" xfId="0" applyBorder="1" applyFont="1" applyNumberFormat="1"/>
    <xf borderId="4" fillId="2" fontId="14" numFmtId="0" xfId="0" applyAlignment="1" applyBorder="1" applyFont="1">
      <alignment shrinkToFit="0" vertical="center" wrapText="1"/>
    </xf>
    <xf borderId="4" fillId="2" fontId="14" numFmtId="164" xfId="0" applyAlignment="1" applyBorder="1" applyFont="1" applyNumberFormat="1">
      <alignment shrinkToFit="0" vertical="center" wrapText="1"/>
    </xf>
    <xf borderId="4" fillId="3" fontId="14" numFmtId="0" xfId="0" applyBorder="1" applyFont="1"/>
    <xf borderId="4" fillId="3" fontId="14" numFmtId="164" xfId="0" applyBorder="1" applyFont="1" applyNumberFormat="1"/>
    <xf borderId="4" fillId="5" fontId="14" numFmtId="164" xfId="0" applyBorder="1" applyFont="1" applyNumberFormat="1"/>
    <xf borderId="4" fillId="5" fontId="5" numFmtId="0" xfId="0" applyBorder="1" applyFont="1"/>
    <xf borderId="4" fillId="2" fontId="5" numFmtId="0" xfId="0" applyAlignment="1" applyBorder="1" applyFont="1">
      <alignment shrinkToFit="0" vertical="center" wrapText="1"/>
    </xf>
    <xf borderId="4" fillId="2" fontId="5" numFmtId="164" xfId="0" applyAlignment="1" applyBorder="1" applyFont="1" applyNumberFormat="1">
      <alignment shrinkToFit="0" vertical="center" wrapText="1"/>
    </xf>
    <xf borderId="4" fillId="5" fontId="11" numFmtId="0" xfId="0" applyAlignment="1" applyBorder="1" applyFont="1">
      <alignment shrinkToFit="0" vertical="center" wrapText="1"/>
    </xf>
    <xf borderId="4" fillId="5" fontId="9" numFmtId="164" xfId="0" applyBorder="1" applyFont="1" applyNumberFormat="1"/>
    <xf borderId="4" fillId="5" fontId="11" numFmtId="164" xfId="0" applyBorder="1" applyFont="1" applyNumberFormat="1"/>
    <xf borderId="4" fillId="0" fontId="7" numFmtId="164" xfId="0" applyAlignment="1" applyBorder="1" applyFont="1" applyNumberFormat="1">
      <alignment readingOrder="0"/>
    </xf>
    <xf borderId="4" fillId="0" fontId="7" numFmtId="164" xfId="0" applyAlignment="1" applyBorder="1" applyFont="1" applyNumberForma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172325" cy="8096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 ht="15.75" customHeight="1">
      <c r="A1" s="1"/>
    </row>
    <row r="2" ht="15.75" customHeight="1">
      <c r="D2" s="1"/>
    </row>
    <row r="3" ht="15.75" customHeight="1"/>
    <row r="4" ht="15.75" customHeight="1"/>
    <row r="5" ht="15.75" customHeight="1"/>
    <row r="6" ht="15.75" customHeight="1"/>
    <row r="7" ht="15.75" customHeight="1">
      <c r="A7" s="2" t="s">
        <v>0</v>
      </c>
      <c r="C7" s="3"/>
      <c r="D7" s="3"/>
      <c r="E7" s="3"/>
    </row>
    <row r="8" ht="15.75" customHeight="1">
      <c r="A8" s="3"/>
      <c r="B8" s="3"/>
      <c r="C8" s="3"/>
      <c r="D8" s="3"/>
      <c r="E8" s="3"/>
    </row>
    <row r="9" ht="65.25" customHeight="1">
      <c r="A9" s="4" t="s">
        <v>1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7:B7"/>
    <mergeCell ref="A9:H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1" width="30.14"/>
    <col customWidth="1" min="2" max="3" width="21.57"/>
    <col customWidth="1" min="4" max="4" width="20.57"/>
  </cols>
  <sheetData>
    <row r="1">
      <c r="A1" s="5" t="s">
        <v>2</v>
      </c>
      <c r="B1" s="6"/>
      <c r="C1" s="6"/>
      <c r="D1" s="7"/>
      <c r="E1" s="8"/>
      <c r="F1" s="8"/>
    </row>
    <row r="2">
      <c r="A2" s="5" t="s">
        <v>3</v>
      </c>
      <c r="B2" s="6"/>
      <c r="C2" s="6"/>
      <c r="D2" s="7"/>
      <c r="E2" s="8"/>
      <c r="F2" s="8"/>
    </row>
    <row r="3">
      <c r="A3" s="9"/>
      <c r="B3" s="9"/>
      <c r="C3" s="9"/>
      <c r="D3" s="9"/>
      <c r="E3" s="8"/>
      <c r="F3" s="8"/>
    </row>
    <row r="4">
      <c r="A4" s="10" t="s">
        <v>4</v>
      </c>
      <c r="B4" s="11" t="s">
        <v>5</v>
      </c>
      <c r="C4" s="12" t="s">
        <v>6</v>
      </c>
      <c r="D4" s="13" t="s">
        <v>7</v>
      </c>
      <c r="E4" s="8"/>
      <c r="F4" s="8"/>
    </row>
    <row r="5" ht="29.25" customHeight="1">
      <c r="A5" s="14" t="s">
        <v>8</v>
      </c>
      <c r="B5" s="15">
        <f>'Бюджет проєкту 1'!E40</f>
        <v>10250</v>
      </c>
      <c r="C5" s="15">
        <f>'Бюджет проєкту 1'!H40</f>
        <v>1600</v>
      </c>
      <c r="D5" s="15">
        <f>'Бюджет проєкту 1'!I40</f>
        <v>11850</v>
      </c>
      <c r="E5" s="8"/>
      <c r="F5" s="8"/>
    </row>
    <row r="6" ht="28.5" customHeight="1">
      <c r="A6" s="14" t="s">
        <v>9</v>
      </c>
      <c r="B6" s="15">
        <f>'Бюджет проєкту 2'!E40</f>
        <v>10250</v>
      </c>
      <c r="C6" s="15">
        <f>'Бюджет проєкту 2'!H40</f>
        <v>2100</v>
      </c>
      <c r="D6" s="15">
        <f>'Бюджет проєкту 2'!I40</f>
        <v>12350</v>
      </c>
      <c r="E6" s="8"/>
      <c r="F6" s="8"/>
    </row>
    <row r="7" ht="27.0" customHeight="1">
      <c r="A7" s="14" t="s">
        <v>10</v>
      </c>
      <c r="B7" s="15">
        <f>'Бюджет проєкту 3'!E40</f>
        <v>16250</v>
      </c>
      <c r="C7" s="15">
        <f>'Бюджет проєкту 3'!H40</f>
        <v>1600</v>
      </c>
      <c r="D7" s="15">
        <f>'Бюджет проєкту 3'!I40</f>
        <v>17850</v>
      </c>
      <c r="E7" s="8"/>
      <c r="F7" s="8"/>
    </row>
    <row r="8" ht="27.75" customHeight="1">
      <c r="A8" s="16" t="s">
        <v>11</v>
      </c>
      <c r="B8" s="17">
        <f t="shared" ref="B8:D8" si="1">SUM(B5:B7)</f>
        <v>36750</v>
      </c>
      <c r="C8" s="17">
        <f t="shared" si="1"/>
        <v>5300</v>
      </c>
      <c r="D8" s="17">
        <f t="shared" si="1"/>
        <v>42050</v>
      </c>
      <c r="E8" s="8"/>
      <c r="F8" s="8"/>
    </row>
    <row r="9">
      <c r="A9" s="8"/>
      <c r="B9" s="8"/>
      <c r="C9" s="8"/>
      <c r="D9" s="8"/>
      <c r="E9" s="8"/>
      <c r="F9" s="8"/>
    </row>
    <row r="10">
      <c r="A10" s="8"/>
      <c r="B10" s="8"/>
      <c r="C10" s="8"/>
      <c r="D10" s="8"/>
      <c r="E10" s="8"/>
      <c r="F10" s="8"/>
    </row>
    <row r="11">
      <c r="A11" s="8"/>
      <c r="B11" s="8"/>
      <c r="C11" s="8"/>
      <c r="D11" s="8"/>
      <c r="E11" s="8"/>
      <c r="F11" s="8"/>
    </row>
    <row r="12">
      <c r="A12" s="8"/>
      <c r="B12" s="8"/>
      <c r="C12" s="8"/>
      <c r="D12" s="8"/>
      <c r="E12" s="8"/>
      <c r="F12" s="8"/>
    </row>
    <row r="13">
      <c r="A13" s="8"/>
      <c r="B13" s="8"/>
      <c r="C13" s="8"/>
      <c r="D13" s="8"/>
      <c r="E13" s="8"/>
      <c r="F13" s="8"/>
    </row>
    <row r="14">
      <c r="A14" s="8"/>
      <c r="B14" s="8"/>
      <c r="C14" s="8"/>
      <c r="D14" s="8"/>
      <c r="E14" s="8"/>
      <c r="F14" s="8"/>
    </row>
    <row r="15">
      <c r="A15" s="8"/>
      <c r="B15" s="8"/>
      <c r="C15" s="8"/>
      <c r="D15" s="8"/>
      <c r="E15" s="8"/>
      <c r="F15" s="8"/>
    </row>
    <row r="16">
      <c r="A16" s="8"/>
      <c r="B16" s="8"/>
      <c r="C16" s="8"/>
      <c r="D16" s="8"/>
      <c r="E16" s="8"/>
      <c r="F16" s="8"/>
    </row>
    <row r="17">
      <c r="A17" s="8"/>
      <c r="B17" s="8"/>
      <c r="C17" s="8"/>
      <c r="D17" s="8"/>
      <c r="E17" s="8"/>
      <c r="F17" s="8"/>
    </row>
    <row r="18">
      <c r="A18" s="18"/>
      <c r="B18" s="18"/>
      <c r="C18" s="18"/>
      <c r="D18" s="18"/>
      <c r="E18" s="18"/>
      <c r="F18" s="18"/>
    </row>
  </sheetData>
  <mergeCells count="2">
    <mergeCell ref="A1:D1"/>
    <mergeCell ref="A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3.86"/>
    <col customWidth="1" min="2" max="2" width="20.29"/>
    <col customWidth="1" min="3" max="3" width="14.71"/>
    <col customWidth="1" min="4" max="4" width="16.14"/>
    <col customWidth="1" min="5" max="5" width="17.14"/>
    <col customWidth="1" min="6" max="6" width="14.71"/>
    <col customWidth="1" min="7" max="7" width="14.57"/>
    <col customWidth="1" min="10" max="10" width="39.86"/>
  </cols>
  <sheetData>
    <row r="1" ht="26.25" customHeight="1">
      <c r="A1" s="19" t="s">
        <v>12</v>
      </c>
    </row>
    <row r="2" ht="26.25" customHeight="1">
      <c r="A2" s="19" t="s">
        <v>13</v>
      </c>
    </row>
    <row r="3" ht="26.25" customHeight="1">
      <c r="A3" s="20"/>
      <c r="C3" s="21" t="s">
        <v>14</v>
      </c>
      <c r="D3" s="6"/>
      <c r="E3" s="7"/>
      <c r="F3" s="22" t="s">
        <v>15</v>
      </c>
      <c r="G3" s="6"/>
      <c r="H3" s="7"/>
      <c r="I3" s="23" t="s">
        <v>16</v>
      </c>
      <c r="J3" s="24" t="s">
        <v>17</v>
      </c>
    </row>
    <row r="4">
      <c r="A4" s="25" t="s">
        <v>18</v>
      </c>
      <c r="B4" s="26" t="s">
        <v>19</v>
      </c>
      <c r="C4" s="27" t="s">
        <v>20</v>
      </c>
      <c r="D4" s="27" t="s">
        <v>21</v>
      </c>
      <c r="E4" s="27" t="s">
        <v>7</v>
      </c>
      <c r="F4" s="28" t="s">
        <v>20</v>
      </c>
      <c r="G4" s="28" t="s">
        <v>21</v>
      </c>
      <c r="H4" s="28" t="s">
        <v>7</v>
      </c>
      <c r="J4" s="29"/>
    </row>
    <row r="5">
      <c r="A5" s="30" t="s">
        <v>22</v>
      </c>
      <c r="B5" s="6"/>
      <c r="C5" s="6"/>
      <c r="D5" s="6"/>
      <c r="E5" s="6"/>
      <c r="F5" s="6"/>
      <c r="G5" s="6"/>
      <c r="H5" s="7"/>
      <c r="I5" s="31"/>
      <c r="J5" s="32"/>
    </row>
    <row r="6">
      <c r="A6" s="33"/>
      <c r="B6" s="34" t="s">
        <v>23</v>
      </c>
      <c r="C6" s="15">
        <v>500.0</v>
      </c>
      <c r="D6" s="33">
        <v>5.0</v>
      </c>
      <c r="E6" s="15">
        <f t="shared" ref="E6:E9" si="1">C6*D6</f>
        <v>2500</v>
      </c>
      <c r="F6" s="15">
        <v>500.0</v>
      </c>
      <c r="G6" s="35">
        <v>1.0</v>
      </c>
      <c r="H6" s="36">
        <f t="shared" ref="H6:H9" si="2">F6*G6</f>
        <v>500</v>
      </c>
      <c r="I6" s="37">
        <f t="shared" ref="I6:I10" si="3">E6+H6</f>
        <v>3000</v>
      </c>
      <c r="J6" s="32"/>
    </row>
    <row r="7">
      <c r="A7" s="33"/>
      <c r="B7" s="34" t="s">
        <v>23</v>
      </c>
      <c r="C7" s="15"/>
      <c r="D7" s="33"/>
      <c r="E7" s="15">
        <f t="shared" si="1"/>
        <v>0</v>
      </c>
      <c r="F7" s="15"/>
      <c r="G7" s="35"/>
      <c r="H7" s="36">
        <f t="shared" si="2"/>
        <v>0</v>
      </c>
      <c r="I7" s="37">
        <f t="shared" si="3"/>
        <v>0</v>
      </c>
      <c r="J7" s="32"/>
    </row>
    <row r="8">
      <c r="A8" s="33"/>
      <c r="B8" s="34" t="s">
        <v>23</v>
      </c>
      <c r="C8" s="15"/>
      <c r="D8" s="33"/>
      <c r="E8" s="15">
        <f t="shared" si="1"/>
        <v>0</v>
      </c>
      <c r="F8" s="15"/>
      <c r="G8" s="35"/>
      <c r="H8" s="36">
        <f t="shared" si="2"/>
        <v>0</v>
      </c>
      <c r="I8" s="37">
        <f t="shared" si="3"/>
        <v>0</v>
      </c>
      <c r="J8" s="32"/>
    </row>
    <row r="9">
      <c r="A9" s="33"/>
      <c r="B9" s="34" t="s">
        <v>23</v>
      </c>
      <c r="C9" s="15"/>
      <c r="D9" s="33"/>
      <c r="E9" s="15">
        <f t="shared" si="1"/>
        <v>0</v>
      </c>
      <c r="F9" s="15"/>
      <c r="G9" s="35"/>
      <c r="H9" s="36">
        <f t="shared" si="2"/>
        <v>0</v>
      </c>
      <c r="I9" s="37">
        <f t="shared" si="3"/>
        <v>0</v>
      </c>
      <c r="J9" s="32"/>
    </row>
    <row r="10">
      <c r="A10" s="38" t="s">
        <v>24</v>
      </c>
      <c r="B10" s="38"/>
      <c r="C10" s="38"/>
      <c r="D10" s="38"/>
      <c r="E10" s="39">
        <f>SUM(E6:E9)</f>
        <v>2500</v>
      </c>
      <c r="F10" s="40"/>
      <c r="G10" s="40"/>
      <c r="H10" s="41">
        <f>SUM(H6:H9)</f>
        <v>500</v>
      </c>
      <c r="I10" s="42">
        <f t="shared" si="3"/>
        <v>3000</v>
      </c>
      <c r="J10" s="32"/>
    </row>
    <row r="11">
      <c r="A11" s="33"/>
      <c r="B11" s="33"/>
      <c r="C11" s="33"/>
      <c r="D11" s="33"/>
      <c r="E11" s="33"/>
      <c r="F11" s="35"/>
      <c r="G11" s="35"/>
      <c r="H11" s="35"/>
      <c r="I11" s="43"/>
      <c r="J11" s="32"/>
    </row>
    <row r="12">
      <c r="A12" s="30" t="s">
        <v>25</v>
      </c>
      <c r="B12" s="6"/>
      <c r="C12" s="6"/>
      <c r="D12" s="6"/>
      <c r="E12" s="6"/>
      <c r="F12" s="6"/>
      <c r="G12" s="6"/>
      <c r="H12" s="6"/>
      <c r="I12" s="7"/>
      <c r="J12" s="32"/>
    </row>
    <row r="13">
      <c r="A13" s="33"/>
      <c r="B13" s="33"/>
      <c r="C13" s="15">
        <v>100.0</v>
      </c>
      <c r="D13" s="33">
        <v>10.0</v>
      </c>
      <c r="E13" s="15">
        <f t="shared" ref="E13:E16" si="4">C13*D13</f>
        <v>1000</v>
      </c>
      <c r="F13" s="36"/>
      <c r="G13" s="35"/>
      <c r="H13" s="36">
        <f t="shared" ref="H13:H16" si="5">F13*G13</f>
        <v>0</v>
      </c>
      <c r="I13" s="37">
        <f t="shared" ref="I13:I17" si="6">E13+H13</f>
        <v>1000</v>
      </c>
      <c r="J13" s="32"/>
    </row>
    <row r="14">
      <c r="A14" s="33"/>
      <c r="B14" s="33"/>
      <c r="C14" s="15"/>
      <c r="D14" s="33"/>
      <c r="E14" s="15">
        <f t="shared" si="4"/>
        <v>0</v>
      </c>
      <c r="F14" s="36">
        <v>100.0</v>
      </c>
      <c r="G14" s="35">
        <v>1.0</v>
      </c>
      <c r="H14" s="36">
        <f t="shared" si="5"/>
        <v>100</v>
      </c>
      <c r="I14" s="37">
        <f t="shared" si="6"/>
        <v>100</v>
      </c>
      <c r="J14" s="32"/>
    </row>
    <row r="15">
      <c r="A15" s="33"/>
      <c r="B15" s="33"/>
      <c r="C15" s="15"/>
      <c r="D15" s="33"/>
      <c r="E15" s="15">
        <f t="shared" si="4"/>
        <v>0</v>
      </c>
      <c r="F15" s="36"/>
      <c r="G15" s="35"/>
      <c r="H15" s="36">
        <f t="shared" si="5"/>
        <v>0</v>
      </c>
      <c r="I15" s="37">
        <f t="shared" si="6"/>
        <v>0</v>
      </c>
      <c r="J15" s="32"/>
    </row>
    <row r="16">
      <c r="A16" s="33"/>
      <c r="B16" s="33"/>
      <c r="C16" s="15"/>
      <c r="D16" s="33"/>
      <c r="E16" s="15">
        <f t="shared" si="4"/>
        <v>0</v>
      </c>
      <c r="F16" s="36"/>
      <c r="G16" s="35"/>
      <c r="H16" s="36">
        <f t="shared" si="5"/>
        <v>0</v>
      </c>
      <c r="I16" s="37">
        <f t="shared" si="6"/>
        <v>0</v>
      </c>
      <c r="J16" s="32"/>
    </row>
    <row r="17">
      <c r="A17" s="38" t="s">
        <v>26</v>
      </c>
      <c r="B17" s="38"/>
      <c r="C17" s="38"/>
      <c r="D17" s="38"/>
      <c r="E17" s="39">
        <f>SUM(E13:E16)</f>
        <v>1000</v>
      </c>
      <c r="F17" s="40"/>
      <c r="G17" s="40"/>
      <c r="H17" s="41">
        <f>SUM(H13:H16)</f>
        <v>100</v>
      </c>
      <c r="I17" s="42">
        <f t="shared" si="6"/>
        <v>1100</v>
      </c>
      <c r="J17" s="32"/>
    </row>
    <row r="18">
      <c r="A18" s="33"/>
      <c r="B18" s="33"/>
      <c r="C18" s="33"/>
      <c r="D18" s="33"/>
      <c r="E18" s="33"/>
      <c r="F18" s="35"/>
      <c r="G18" s="35"/>
      <c r="H18" s="35"/>
      <c r="I18" s="43"/>
      <c r="J18" s="32"/>
    </row>
    <row r="19">
      <c r="A19" s="30" t="s">
        <v>27</v>
      </c>
      <c r="B19" s="6"/>
      <c r="C19" s="6"/>
      <c r="D19" s="6"/>
      <c r="E19" s="6"/>
      <c r="F19" s="6"/>
      <c r="G19" s="6"/>
      <c r="H19" s="6"/>
      <c r="I19" s="7"/>
      <c r="J19" s="32"/>
    </row>
    <row r="20">
      <c r="A20" s="33"/>
      <c r="B20" s="33"/>
      <c r="C20" s="15">
        <v>50.0</v>
      </c>
      <c r="D20" s="33">
        <v>10.0</v>
      </c>
      <c r="E20" s="15">
        <f t="shared" ref="E20:E22" si="7">C20*D20</f>
        <v>500</v>
      </c>
      <c r="F20" s="36"/>
      <c r="G20" s="35"/>
      <c r="H20" s="36">
        <f t="shared" ref="H20:H22" si="8">F20*G20</f>
        <v>0</v>
      </c>
      <c r="I20" s="37">
        <f t="shared" ref="I20:I23" si="9">E20+H20</f>
        <v>500</v>
      </c>
      <c r="J20" s="32"/>
    </row>
    <row r="21">
      <c r="A21" s="33"/>
      <c r="B21" s="33"/>
      <c r="C21" s="15"/>
      <c r="D21" s="33"/>
      <c r="E21" s="15">
        <f t="shared" si="7"/>
        <v>0</v>
      </c>
      <c r="F21" s="36"/>
      <c r="G21" s="35"/>
      <c r="H21" s="36">
        <f t="shared" si="8"/>
        <v>0</v>
      </c>
      <c r="I21" s="37">
        <f t="shared" si="9"/>
        <v>0</v>
      </c>
      <c r="J21" s="32"/>
    </row>
    <row r="22">
      <c r="A22" s="33"/>
      <c r="B22" s="33"/>
      <c r="C22" s="15"/>
      <c r="D22" s="33"/>
      <c r="E22" s="15">
        <f t="shared" si="7"/>
        <v>0</v>
      </c>
      <c r="F22" s="36">
        <v>50.0</v>
      </c>
      <c r="G22" s="35">
        <v>5.0</v>
      </c>
      <c r="H22" s="36">
        <f t="shared" si="8"/>
        <v>250</v>
      </c>
      <c r="I22" s="37">
        <f t="shared" si="9"/>
        <v>250</v>
      </c>
      <c r="J22" s="32"/>
    </row>
    <row r="23">
      <c r="A23" s="38" t="s">
        <v>28</v>
      </c>
      <c r="B23" s="38"/>
      <c r="C23" s="38"/>
      <c r="D23" s="38"/>
      <c r="E23" s="39">
        <f>SUM(E20:E22)</f>
        <v>500</v>
      </c>
      <c r="F23" s="40"/>
      <c r="G23" s="40"/>
      <c r="H23" s="41">
        <f>SUM(H20:H22)</f>
        <v>250</v>
      </c>
      <c r="I23" s="42">
        <f t="shared" si="9"/>
        <v>750</v>
      </c>
      <c r="J23" s="32"/>
    </row>
    <row r="24">
      <c r="A24" s="33"/>
      <c r="B24" s="33"/>
      <c r="C24" s="33"/>
      <c r="D24" s="33"/>
      <c r="E24" s="33"/>
      <c r="F24" s="35"/>
      <c r="G24" s="35"/>
      <c r="H24" s="35"/>
      <c r="I24" s="43"/>
      <c r="J24" s="32"/>
    </row>
    <row r="25">
      <c r="A25" s="30" t="s">
        <v>29</v>
      </c>
      <c r="B25" s="6"/>
      <c r="C25" s="6"/>
      <c r="D25" s="6"/>
      <c r="E25" s="6"/>
      <c r="F25" s="6"/>
      <c r="G25" s="6"/>
      <c r="H25" s="6"/>
      <c r="I25" s="7"/>
      <c r="J25" s="32"/>
    </row>
    <row r="26">
      <c r="A26" s="33"/>
      <c r="B26" s="33"/>
      <c r="C26" s="15">
        <v>1000.0</v>
      </c>
      <c r="D26" s="33">
        <v>5.0</v>
      </c>
      <c r="E26" s="15">
        <f t="shared" ref="E26:E27" si="10">C26*D26</f>
        <v>5000</v>
      </c>
      <c r="F26" s="36">
        <v>100.0</v>
      </c>
      <c r="G26" s="35">
        <v>5.0</v>
      </c>
      <c r="H26" s="36">
        <f t="shared" ref="H26:H27" si="11">F26*G26</f>
        <v>500</v>
      </c>
      <c r="I26" s="37">
        <f t="shared" ref="I26:I28" si="12">E26+H26</f>
        <v>5500</v>
      </c>
      <c r="J26" s="32"/>
    </row>
    <row r="27">
      <c r="A27" s="33"/>
      <c r="B27" s="33"/>
      <c r="C27" s="33"/>
      <c r="D27" s="33"/>
      <c r="E27" s="33">
        <f t="shared" si="10"/>
        <v>0</v>
      </c>
      <c r="F27" s="36"/>
      <c r="G27" s="35"/>
      <c r="H27" s="36">
        <f t="shared" si="11"/>
        <v>0</v>
      </c>
      <c r="I27" s="37">
        <f t="shared" si="12"/>
        <v>0</v>
      </c>
      <c r="J27" s="32"/>
    </row>
    <row r="28">
      <c r="A28" s="38" t="s">
        <v>30</v>
      </c>
      <c r="B28" s="38"/>
      <c r="C28" s="38"/>
      <c r="D28" s="38"/>
      <c r="E28" s="39">
        <f>SUM(E26:E27)</f>
        <v>5000</v>
      </c>
      <c r="F28" s="40"/>
      <c r="G28" s="40"/>
      <c r="H28" s="41">
        <f>SUM(H26:H27)</f>
        <v>500</v>
      </c>
      <c r="I28" s="42">
        <f t="shared" si="12"/>
        <v>5500</v>
      </c>
      <c r="J28" s="32"/>
    </row>
    <row r="29">
      <c r="A29" s="33"/>
      <c r="B29" s="33"/>
      <c r="C29" s="33"/>
      <c r="D29" s="33"/>
      <c r="E29" s="33"/>
      <c r="F29" s="32"/>
      <c r="G29" s="32"/>
      <c r="H29" s="32"/>
      <c r="I29" s="31"/>
      <c r="J29" s="32"/>
    </row>
    <row r="30">
      <c r="A30" s="30" t="s">
        <v>31</v>
      </c>
      <c r="B30" s="6"/>
      <c r="C30" s="6"/>
      <c r="D30" s="6"/>
      <c r="E30" s="6"/>
      <c r="F30" s="6"/>
      <c r="G30" s="6"/>
      <c r="H30" s="6"/>
      <c r="I30" s="7"/>
      <c r="J30" s="32"/>
    </row>
    <row r="31">
      <c r="A31" s="33"/>
      <c r="B31" s="33"/>
      <c r="C31" s="15">
        <v>500.0</v>
      </c>
      <c r="D31" s="33">
        <v>2.0</v>
      </c>
      <c r="E31" s="15">
        <f t="shared" ref="E31:E32" si="13">C31*D31</f>
        <v>1000</v>
      </c>
      <c r="F31" s="36"/>
      <c r="G31" s="35"/>
      <c r="H31" s="36">
        <f t="shared" ref="H31:H32" si="14">F31*G31</f>
        <v>0</v>
      </c>
      <c r="I31" s="37">
        <f t="shared" ref="I31:I32" si="15">E31+H31</f>
        <v>1000</v>
      </c>
      <c r="J31" s="32"/>
    </row>
    <row r="32">
      <c r="A32" s="33"/>
      <c r="B32" s="33"/>
      <c r="C32" s="15"/>
      <c r="D32" s="33"/>
      <c r="E32" s="15">
        <f t="shared" si="13"/>
        <v>0</v>
      </c>
      <c r="F32" s="36">
        <v>50.0</v>
      </c>
      <c r="G32" s="35">
        <v>5.0</v>
      </c>
      <c r="H32" s="36">
        <f t="shared" si="14"/>
        <v>250</v>
      </c>
      <c r="I32" s="37">
        <f t="shared" si="15"/>
        <v>250</v>
      </c>
      <c r="J32" s="32"/>
    </row>
    <row r="33">
      <c r="A33" s="38" t="s">
        <v>32</v>
      </c>
      <c r="B33" s="38"/>
      <c r="C33" s="38"/>
      <c r="D33" s="38"/>
      <c r="E33" s="39">
        <f>SUM(E31:E32)</f>
        <v>1000</v>
      </c>
      <c r="F33" s="40"/>
      <c r="G33" s="40"/>
      <c r="H33" s="41">
        <f>SUM(H31:H32)</f>
        <v>250</v>
      </c>
      <c r="I33" s="42">
        <f>SUM(E33+H33)</f>
        <v>1250</v>
      </c>
      <c r="J33" s="32"/>
    </row>
    <row r="34">
      <c r="A34" s="33"/>
      <c r="B34" s="33"/>
      <c r="C34" s="33"/>
      <c r="D34" s="33"/>
      <c r="E34" s="33"/>
      <c r="F34" s="32"/>
      <c r="G34" s="32"/>
      <c r="H34" s="32"/>
      <c r="I34" s="31"/>
      <c r="J34" s="32"/>
    </row>
    <row r="35">
      <c r="A35" s="30" t="s">
        <v>33</v>
      </c>
      <c r="B35" s="6"/>
      <c r="C35" s="6"/>
      <c r="D35" s="6"/>
      <c r="E35" s="6"/>
      <c r="F35" s="6"/>
      <c r="G35" s="6"/>
      <c r="H35" s="6"/>
      <c r="I35" s="7"/>
      <c r="J35" s="32"/>
    </row>
    <row r="36">
      <c r="A36" s="33"/>
      <c r="B36" s="33"/>
      <c r="C36" s="15">
        <v>50.0</v>
      </c>
      <c r="D36" s="33">
        <v>5.0</v>
      </c>
      <c r="E36" s="15">
        <f t="shared" ref="E36:E37" si="16">C36*D36</f>
        <v>250</v>
      </c>
      <c r="F36" s="36"/>
      <c r="G36" s="35"/>
      <c r="H36" s="36">
        <f t="shared" ref="H36:H37" si="17">F36*G36</f>
        <v>0</v>
      </c>
      <c r="I36" s="37">
        <f t="shared" ref="I36:I38" si="18">SUM(E36+H36)</f>
        <v>250</v>
      </c>
      <c r="J36" s="32"/>
    </row>
    <row r="37">
      <c r="A37" s="33"/>
      <c r="B37" s="33"/>
      <c r="C37" s="15"/>
      <c r="D37" s="33"/>
      <c r="E37" s="15">
        <f t="shared" si="16"/>
        <v>0</v>
      </c>
      <c r="F37" s="36"/>
      <c r="G37" s="35"/>
      <c r="H37" s="36">
        <f t="shared" si="17"/>
        <v>0</v>
      </c>
      <c r="I37" s="37">
        <f t="shared" si="18"/>
        <v>0</v>
      </c>
      <c r="J37" s="32"/>
    </row>
    <row r="38">
      <c r="A38" s="44" t="s">
        <v>34</v>
      </c>
      <c r="B38" s="44"/>
      <c r="C38" s="44"/>
      <c r="D38" s="44"/>
      <c r="E38" s="45">
        <f>SUM(E36:E37)</f>
        <v>250</v>
      </c>
      <c r="F38" s="40"/>
      <c r="G38" s="40"/>
      <c r="H38" s="41">
        <f>SUM(H36:H37)</f>
        <v>0</v>
      </c>
      <c r="I38" s="42">
        <f t="shared" si="18"/>
        <v>250</v>
      </c>
      <c r="J38" s="32"/>
    </row>
    <row r="39">
      <c r="A39" s="33"/>
      <c r="B39" s="33"/>
      <c r="C39" s="33"/>
      <c r="D39" s="33"/>
      <c r="E39" s="33"/>
      <c r="F39" s="35"/>
      <c r="G39" s="35"/>
      <c r="H39" s="35"/>
      <c r="I39" s="43"/>
      <c r="J39" s="32"/>
    </row>
    <row r="40">
      <c r="A40" s="46" t="s">
        <v>35</v>
      </c>
      <c r="B40" s="46"/>
      <c r="C40" s="46"/>
      <c r="D40" s="46"/>
      <c r="E40" s="17">
        <f>SUM(E10+E17+E23+E28+E33+E38)</f>
        <v>10250</v>
      </c>
      <c r="F40" s="43"/>
      <c r="G40" s="43"/>
      <c r="H40" s="47">
        <f>SUM(H38+H33+H28+H23+H17+H10)</f>
        <v>1600</v>
      </c>
      <c r="I40" s="48">
        <f>SUM(E40+H40)</f>
        <v>11850</v>
      </c>
      <c r="J40" s="32"/>
    </row>
  </sheetData>
  <mergeCells count="13">
    <mergeCell ref="A19:I19"/>
    <mergeCell ref="A25:I25"/>
    <mergeCell ref="A30:I30"/>
    <mergeCell ref="A35:I35"/>
    <mergeCell ref="A1:J1"/>
    <mergeCell ref="A2:J2"/>
    <mergeCell ref="A3:B3"/>
    <mergeCell ref="C3:E3"/>
    <mergeCell ref="F3:H3"/>
    <mergeCell ref="I3:I4"/>
    <mergeCell ref="J3:J4"/>
    <mergeCell ref="A5:H5"/>
    <mergeCell ref="A12:I1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3.86"/>
    <col customWidth="1" min="2" max="2" width="20.29"/>
    <col customWidth="1" min="3" max="3" width="14.71"/>
    <col customWidth="1" min="4" max="4" width="16.14"/>
    <col customWidth="1" min="5" max="5" width="17.14"/>
    <col customWidth="1" min="6" max="6" width="14.71"/>
    <col customWidth="1" min="7" max="7" width="14.57"/>
    <col customWidth="1" min="10" max="10" width="39.86"/>
  </cols>
  <sheetData>
    <row r="1" ht="26.25" customHeight="1">
      <c r="A1" s="19" t="s">
        <v>12</v>
      </c>
    </row>
    <row r="2" ht="26.25" customHeight="1">
      <c r="A2" s="19" t="s">
        <v>13</v>
      </c>
    </row>
    <row r="3" ht="26.25" customHeight="1">
      <c r="A3" s="20"/>
      <c r="C3" s="21" t="s">
        <v>14</v>
      </c>
      <c r="D3" s="6"/>
      <c r="E3" s="7"/>
      <c r="F3" s="22" t="s">
        <v>15</v>
      </c>
      <c r="G3" s="6"/>
      <c r="H3" s="7"/>
      <c r="I3" s="23" t="s">
        <v>16</v>
      </c>
      <c r="J3" s="24" t="s">
        <v>17</v>
      </c>
    </row>
    <row r="4">
      <c r="A4" s="25" t="s">
        <v>18</v>
      </c>
      <c r="B4" s="26" t="s">
        <v>19</v>
      </c>
      <c r="C4" s="27" t="s">
        <v>20</v>
      </c>
      <c r="D4" s="27" t="s">
        <v>21</v>
      </c>
      <c r="E4" s="27" t="s">
        <v>7</v>
      </c>
      <c r="F4" s="28" t="s">
        <v>20</v>
      </c>
      <c r="G4" s="28" t="s">
        <v>21</v>
      </c>
      <c r="H4" s="28" t="s">
        <v>7</v>
      </c>
      <c r="J4" s="29"/>
    </row>
    <row r="5">
      <c r="A5" s="30" t="s">
        <v>22</v>
      </c>
      <c r="B5" s="6"/>
      <c r="C5" s="6"/>
      <c r="D5" s="6"/>
      <c r="E5" s="6"/>
      <c r="F5" s="6"/>
      <c r="G5" s="6"/>
      <c r="H5" s="7"/>
      <c r="I5" s="31"/>
      <c r="J5" s="32"/>
    </row>
    <row r="6">
      <c r="A6" s="33"/>
      <c r="B6" s="34" t="s">
        <v>23</v>
      </c>
      <c r="C6" s="15">
        <v>500.0</v>
      </c>
      <c r="D6" s="33">
        <v>5.0</v>
      </c>
      <c r="E6" s="15">
        <f t="shared" ref="E6:E9" si="1">C6*D6</f>
        <v>2500</v>
      </c>
      <c r="F6" s="15">
        <v>500.0</v>
      </c>
      <c r="G6" s="35">
        <v>1.0</v>
      </c>
      <c r="H6" s="36">
        <f t="shared" ref="H6:H9" si="2">F6*G6</f>
        <v>500</v>
      </c>
      <c r="I6" s="37">
        <f t="shared" ref="I6:I10" si="3">E6+H6</f>
        <v>3000</v>
      </c>
      <c r="J6" s="32"/>
    </row>
    <row r="7">
      <c r="A7" s="33"/>
      <c r="B7" s="34" t="s">
        <v>23</v>
      </c>
      <c r="C7" s="15"/>
      <c r="D7" s="33"/>
      <c r="E7" s="15">
        <f t="shared" si="1"/>
        <v>0</v>
      </c>
      <c r="F7" s="15"/>
      <c r="G7" s="35"/>
      <c r="H7" s="36">
        <f t="shared" si="2"/>
        <v>0</v>
      </c>
      <c r="I7" s="37">
        <f t="shared" si="3"/>
        <v>0</v>
      </c>
      <c r="J7" s="32"/>
    </row>
    <row r="8">
      <c r="A8" s="33"/>
      <c r="B8" s="34" t="s">
        <v>23</v>
      </c>
      <c r="C8" s="15"/>
      <c r="D8" s="33"/>
      <c r="E8" s="15">
        <f t="shared" si="1"/>
        <v>0</v>
      </c>
      <c r="F8" s="15"/>
      <c r="G8" s="35"/>
      <c r="H8" s="36">
        <f t="shared" si="2"/>
        <v>0</v>
      </c>
      <c r="I8" s="37">
        <f t="shared" si="3"/>
        <v>0</v>
      </c>
      <c r="J8" s="32"/>
    </row>
    <row r="9">
      <c r="A9" s="33"/>
      <c r="B9" s="34" t="s">
        <v>23</v>
      </c>
      <c r="C9" s="15"/>
      <c r="D9" s="33"/>
      <c r="E9" s="15">
        <f t="shared" si="1"/>
        <v>0</v>
      </c>
      <c r="F9" s="15"/>
      <c r="G9" s="35"/>
      <c r="H9" s="36">
        <f t="shared" si="2"/>
        <v>0</v>
      </c>
      <c r="I9" s="37">
        <f t="shared" si="3"/>
        <v>0</v>
      </c>
      <c r="J9" s="32"/>
    </row>
    <row r="10">
      <c r="A10" s="38" t="s">
        <v>24</v>
      </c>
      <c r="B10" s="38"/>
      <c r="C10" s="38"/>
      <c r="D10" s="38"/>
      <c r="E10" s="39">
        <f>SUM(E6:E9)</f>
        <v>2500</v>
      </c>
      <c r="F10" s="40"/>
      <c r="G10" s="40"/>
      <c r="H10" s="41">
        <f>SUM(H6:H9)</f>
        <v>500</v>
      </c>
      <c r="I10" s="42">
        <f t="shared" si="3"/>
        <v>3000</v>
      </c>
      <c r="J10" s="32"/>
    </row>
    <row r="11">
      <c r="A11" s="33"/>
      <c r="B11" s="33"/>
      <c r="C11" s="33"/>
      <c r="D11" s="33"/>
      <c r="E11" s="33"/>
      <c r="F11" s="35"/>
      <c r="G11" s="35"/>
      <c r="H11" s="35"/>
      <c r="I11" s="43"/>
      <c r="J11" s="32"/>
    </row>
    <row r="12">
      <c r="A12" s="30" t="s">
        <v>25</v>
      </c>
      <c r="B12" s="6"/>
      <c r="C12" s="6"/>
      <c r="D12" s="6"/>
      <c r="E12" s="6"/>
      <c r="F12" s="6"/>
      <c r="G12" s="6"/>
      <c r="H12" s="6"/>
      <c r="I12" s="7"/>
      <c r="J12" s="32"/>
    </row>
    <row r="13">
      <c r="A13" s="33"/>
      <c r="B13" s="33"/>
      <c r="C13" s="15">
        <v>100.0</v>
      </c>
      <c r="D13" s="33">
        <v>10.0</v>
      </c>
      <c r="E13" s="15">
        <f t="shared" ref="E13:E16" si="4">C13*D13</f>
        <v>1000</v>
      </c>
      <c r="F13" s="36"/>
      <c r="G13" s="35"/>
      <c r="H13" s="36">
        <f t="shared" ref="H13:H16" si="5">F13*G13</f>
        <v>0</v>
      </c>
      <c r="I13" s="37">
        <f t="shared" ref="I13:I17" si="6">E13+H13</f>
        <v>1000</v>
      </c>
      <c r="J13" s="32"/>
    </row>
    <row r="14">
      <c r="A14" s="33"/>
      <c r="B14" s="33"/>
      <c r="C14" s="15"/>
      <c r="D14" s="33"/>
      <c r="E14" s="15">
        <f t="shared" si="4"/>
        <v>0</v>
      </c>
      <c r="F14" s="36">
        <v>100.0</v>
      </c>
      <c r="G14" s="35">
        <v>1.0</v>
      </c>
      <c r="H14" s="36">
        <f t="shared" si="5"/>
        <v>100</v>
      </c>
      <c r="I14" s="37">
        <f t="shared" si="6"/>
        <v>100</v>
      </c>
      <c r="J14" s="32"/>
    </row>
    <row r="15">
      <c r="A15" s="33"/>
      <c r="B15" s="33"/>
      <c r="C15" s="15"/>
      <c r="D15" s="33"/>
      <c r="E15" s="15">
        <f t="shared" si="4"/>
        <v>0</v>
      </c>
      <c r="F15" s="36"/>
      <c r="G15" s="35"/>
      <c r="H15" s="36">
        <f t="shared" si="5"/>
        <v>0</v>
      </c>
      <c r="I15" s="37">
        <f t="shared" si="6"/>
        <v>0</v>
      </c>
      <c r="J15" s="32"/>
    </row>
    <row r="16">
      <c r="A16" s="33"/>
      <c r="B16" s="33"/>
      <c r="C16" s="15"/>
      <c r="D16" s="33"/>
      <c r="E16" s="15">
        <f t="shared" si="4"/>
        <v>0</v>
      </c>
      <c r="F16" s="36"/>
      <c r="G16" s="35"/>
      <c r="H16" s="36">
        <f t="shared" si="5"/>
        <v>0</v>
      </c>
      <c r="I16" s="37">
        <f t="shared" si="6"/>
        <v>0</v>
      </c>
      <c r="J16" s="32"/>
    </row>
    <row r="17">
      <c r="A17" s="38" t="s">
        <v>26</v>
      </c>
      <c r="B17" s="38"/>
      <c r="C17" s="38"/>
      <c r="D17" s="38"/>
      <c r="E17" s="39">
        <f>SUM(E13:E16)</f>
        <v>1000</v>
      </c>
      <c r="F17" s="40"/>
      <c r="G17" s="40"/>
      <c r="H17" s="41">
        <f>SUM(H13:H16)</f>
        <v>100</v>
      </c>
      <c r="I17" s="42">
        <f t="shared" si="6"/>
        <v>1100</v>
      </c>
      <c r="J17" s="32"/>
    </row>
    <row r="18">
      <c r="A18" s="33"/>
      <c r="B18" s="33"/>
      <c r="C18" s="33"/>
      <c r="D18" s="33"/>
      <c r="E18" s="33"/>
      <c r="F18" s="35"/>
      <c r="G18" s="35"/>
      <c r="H18" s="35"/>
      <c r="I18" s="43"/>
      <c r="J18" s="32"/>
    </row>
    <row r="19">
      <c r="A19" s="30" t="s">
        <v>27</v>
      </c>
      <c r="B19" s="6"/>
      <c r="C19" s="6"/>
      <c r="D19" s="6"/>
      <c r="E19" s="6"/>
      <c r="F19" s="6"/>
      <c r="G19" s="6"/>
      <c r="H19" s="6"/>
      <c r="I19" s="7"/>
      <c r="J19" s="32"/>
    </row>
    <row r="20">
      <c r="A20" s="33"/>
      <c r="B20" s="33"/>
      <c r="C20" s="15">
        <v>50.0</v>
      </c>
      <c r="D20" s="33">
        <v>10.0</v>
      </c>
      <c r="E20" s="15">
        <f t="shared" ref="E20:E22" si="7">C20*D20</f>
        <v>500</v>
      </c>
      <c r="F20" s="36"/>
      <c r="G20" s="35"/>
      <c r="H20" s="36">
        <f t="shared" ref="H20:H22" si="8">F20*G20</f>
        <v>0</v>
      </c>
      <c r="I20" s="37">
        <f t="shared" ref="I20:I23" si="9">E20+H20</f>
        <v>500</v>
      </c>
      <c r="J20" s="32"/>
    </row>
    <row r="21">
      <c r="A21" s="33"/>
      <c r="B21" s="33"/>
      <c r="C21" s="15"/>
      <c r="D21" s="33"/>
      <c r="E21" s="15">
        <f t="shared" si="7"/>
        <v>0</v>
      </c>
      <c r="F21" s="36"/>
      <c r="G21" s="35"/>
      <c r="H21" s="36">
        <f t="shared" si="8"/>
        <v>0</v>
      </c>
      <c r="I21" s="37">
        <f t="shared" si="9"/>
        <v>0</v>
      </c>
      <c r="J21" s="32"/>
    </row>
    <row r="22">
      <c r="A22" s="33"/>
      <c r="B22" s="33"/>
      <c r="C22" s="15"/>
      <c r="D22" s="33"/>
      <c r="E22" s="15">
        <f t="shared" si="7"/>
        <v>0</v>
      </c>
      <c r="F22" s="49">
        <v>100.0</v>
      </c>
      <c r="G22" s="35">
        <v>5.0</v>
      </c>
      <c r="H22" s="36">
        <f t="shared" si="8"/>
        <v>500</v>
      </c>
      <c r="I22" s="37">
        <f t="shared" si="9"/>
        <v>500</v>
      </c>
      <c r="J22" s="32"/>
    </row>
    <row r="23">
      <c r="A23" s="38" t="s">
        <v>28</v>
      </c>
      <c r="B23" s="38"/>
      <c r="C23" s="38"/>
      <c r="D23" s="38"/>
      <c r="E23" s="39">
        <f>SUM(E20:E22)</f>
        <v>500</v>
      </c>
      <c r="F23" s="40"/>
      <c r="G23" s="40"/>
      <c r="H23" s="41">
        <f>SUM(H20:H22)</f>
        <v>500</v>
      </c>
      <c r="I23" s="42">
        <f t="shared" si="9"/>
        <v>1000</v>
      </c>
      <c r="J23" s="32"/>
    </row>
    <row r="24">
      <c r="A24" s="33"/>
      <c r="B24" s="33"/>
      <c r="C24" s="33"/>
      <c r="D24" s="33"/>
      <c r="E24" s="33"/>
      <c r="F24" s="35"/>
      <c r="G24" s="35"/>
      <c r="H24" s="35"/>
      <c r="I24" s="43"/>
      <c r="J24" s="32"/>
    </row>
    <row r="25">
      <c r="A25" s="30" t="s">
        <v>29</v>
      </c>
      <c r="B25" s="6"/>
      <c r="C25" s="6"/>
      <c r="D25" s="6"/>
      <c r="E25" s="6"/>
      <c r="F25" s="6"/>
      <c r="G25" s="6"/>
      <c r="H25" s="6"/>
      <c r="I25" s="7"/>
      <c r="J25" s="32"/>
    </row>
    <row r="26">
      <c r="A26" s="33"/>
      <c r="B26" s="33"/>
      <c r="C26" s="15">
        <v>1000.0</v>
      </c>
      <c r="D26" s="33">
        <v>5.0</v>
      </c>
      <c r="E26" s="15">
        <f t="shared" ref="E26:E27" si="10">C26*D26</f>
        <v>5000</v>
      </c>
      <c r="F26" s="36">
        <v>100.0</v>
      </c>
      <c r="G26" s="35">
        <v>5.0</v>
      </c>
      <c r="H26" s="36">
        <f t="shared" ref="H26:H27" si="11">F26*G26</f>
        <v>500</v>
      </c>
      <c r="I26" s="37">
        <f t="shared" ref="I26:I28" si="12">E26+H26</f>
        <v>5500</v>
      </c>
      <c r="J26" s="32"/>
    </row>
    <row r="27">
      <c r="A27" s="33"/>
      <c r="B27" s="33"/>
      <c r="C27" s="33"/>
      <c r="D27" s="33"/>
      <c r="E27" s="33">
        <f t="shared" si="10"/>
        <v>0</v>
      </c>
      <c r="F27" s="36"/>
      <c r="G27" s="35"/>
      <c r="H27" s="36">
        <f t="shared" si="11"/>
        <v>0</v>
      </c>
      <c r="I27" s="37">
        <f t="shared" si="12"/>
        <v>0</v>
      </c>
      <c r="J27" s="32"/>
    </row>
    <row r="28">
      <c r="A28" s="38" t="s">
        <v>30</v>
      </c>
      <c r="B28" s="38"/>
      <c r="C28" s="38"/>
      <c r="D28" s="38"/>
      <c r="E28" s="39">
        <f>SUM(E26:E27)</f>
        <v>5000</v>
      </c>
      <c r="F28" s="40"/>
      <c r="G28" s="40"/>
      <c r="H28" s="41">
        <f>SUM(H26:H27)</f>
        <v>500</v>
      </c>
      <c r="I28" s="42">
        <f t="shared" si="12"/>
        <v>5500</v>
      </c>
      <c r="J28" s="32"/>
    </row>
    <row r="29">
      <c r="A29" s="33"/>
      <c r="B29" s="33"/>
      <c r="C29" s="33"/>
      <c r="D29" s="33"/>
      <c r="E29" s="33"/>
      <c r="F29" s="32"/>
      <c r="G29" s="32"/>
      <c r="H29" s="32"/>
      <c r="I29" s="31"/>
      <c r="J29" s="32"/>
    </row>
    <row r="30">
      <c r="A30" s="30" t="s">
        <v>31</v>
      </c>
      <c r="B30" s="6"/>
      <c r="C30" s="6"/>
      <c r="D30" s="6"/>
      <c r="E30" s="6"/>
      <c r="F30" s="6"/>
      <c r="G30" s="6"/>
      <c r="H30" s="6"/>
      <c r="I30" s="7"/>
      <c r="J30" s="32"/>
    </row>
    <row r="31">
      <c r="A31" s="33"/>
      <c r="B31" s="33"/>
      <c r="C31" s="15">
        <v>500.0</v>
      </c>
      <c r="D31" s="33">
        <v>2.0</v>
      </c>
      <c r="E31" s="15">
        <f t="shared" ref="E31:E32" si="13">C31*D31</f>
        <v>1000</v>
      </c>
      <c r="F31" s="36"/>
      <c r="G31" s="35"/>
      <c r="H31" s="36">
        <f t="shared" ref="H31:H32" si="14">F31*G31</f>
        <v>0</v>
      </c>
      <c r="I31" s="37">
        <f t="shared" ref="I31:I32" si="15">E31+H31</f>
        <v>1000</v>
      </c>
      <c r="J31" s="32"/>
    </row>
    <row r="32">
      <c r="A32" s="33"/>
      <c r="B32" s="33"/>
      <c r="C32" s="15"/>
      <c r="D32" s="33"/>
      <c r="E32" s="15">
        <f t="shared" si="13"/>
        <v>0</v>
      </c>
      <c r="F32" s="49">
        <v>100.0</v>
      </c>
      <c r="G32" s="35">
        <v>5.0</v>
      </c>
      <c r="H32" s="36">
        <f t="shared" si="14"/>
        <v>500</v>
      </c>
      <c r="I32" s="37">
        <f t="shared" si="15"/>
        <v>500</v>
      </c>
      <c r="J32" s="32"/>
    </row>
    <row r="33">
      <c r="A33" s="38" t="s">
        <v>32</v>
      </c>
      <c r="B33" s="38"/>
      <c r="C33" s="38"/>
      <c r="D33" s="38"/>
      <c r="E33" s="39">
        <f>SUM(E31:E32)</f>
        <v>1000</v>
      </c>
      <c r="F33" s="40"/>
      <c r="G33" s="40"/>
      <c r="H33" s="41">
        <f>SUM(H31:H32)</f>
        <v>500</v>
      </c>
      <c r="I33" s="42">
        <f>SUM(E33+H33)</f>
        <v>1500</v>
      </c>
      <c r="J33" s="32"/>
    </row>
    <row r="34">
      <c r="A34" s="33"/>
      <c r="B34" s="33"/>
      <c r="C34" s="33"/>
      <c r="D34" s="33"/>
      <c r="E34" s="33"/>
      <c r="F34" s="32"/>
      <c r="G34" s="32"/>
      <c r="H34" s="32"/>
      <c r="I34" s="31"/>
      <c r="J34" s="32"/>
    </row>
    <row r="35">
      <c r="A35" s="30" t="s">
        <v>33</v>
      </c>
      <c r="B35" s="6"/>
      <c r="C35" s="6"/>
      <c r="D35" s="6"/>
      <c r="E35" s="6"/>
      <c r="F35" s="6"/>
      <c r="G35" s="6"/>
      <c r="H35" s="6"/>
      <c r="I35" s="7"/>
      <c r="J35" s="32"/>
    </row>
    <row r="36">
      <c r="A36" s="33"/>
      <c r="B36" s="33"/>
      <c r="C36" s="15">
        <v>50.0</v>
      </c>
      <c r="D36" s="33">
        <v>5.0</v>
      </c>
      <c r="E36" s="15">
        <f t="shared" ref="E36:E37" si="16">C36*D36</f>
        <v>250</v>
      </c>
      <c r="F36" s="36"/>
      <c r="G36" s="35"/>
      <c r="H36" s="36">
        <f t="shared" ref="H36:H37" si="17">F36*G36</f>
        <v>0</v>
      </c>
      <c r="I36" s="37">
        <f t="shared" ref="I36:I38" si="18">SUM(E36+H36)</f>
        <v>250</v>
      </c>
      <c r="J36" s="32"/>
    </row>
    <row r="37">
      <c r="A37" s="33"/>
      <c r="B37" s="33"/>
      <c r="C37" s="15"/>
      <c r="D37" s="33"/>
      <c r="E37" s="15">
        <f t="shared" si="16"/>
        <v>0</v>
      </c>
      <c r="F37" s="36"/>
      <c r="G37" s="35"/>
      <c r="H37" s="36">
        <f t="shared" si="17"/>
        <v>0</v>
      </c>
      <c r="I37" s="37">
        <f t="shared" si="18"/>
        <v>0</v>
      </c>
      <c r="J37" s="32"/>
    </row>
    <row r="38">
      <c r="A38" s="44" t="s">
        <v>34</v>
      </c>
      <c r="B38" s="44"/>
      <c r="C38" s="44"/>
      <c r="D38" s="44"/>
      <c r="E38" s="45">
        <f>SUM(E36:E37)</f>
        <v>250</v>
      </c>
      <c r="F38" s="40"/>
      <c r="G38" s="40"/>
      <c r="H38" s="41">
        <f>SUM(H36:H37)</f>
        <v>0</v>
      </c>
      <c r="I38" s="42">
        <f t="shared" si="18"/>
        <v>250</v>
      </c>
      <c r="J38" s="32"/>
    </row>
    <row r="39">
      <c r="A39" s="33"/>
      <c r="B39" s="33"/>
      <c r="C39" s="33"/>
      <c r="D39" s="33"/>
      <c r="E39" s="33"/>
      <c r="F39" s="35"/>
      <c r="G39" s="35"/>
      <c r="H39" s="35"/>
      <c r="I39" s="43"/>
      <c r="J39" s="32"/>
    </row>
    <row r="40">
      <c r="A40" s="46" t="s">
        <v>35</v>
      </c>
      <c r="B40" s="46"/>
      <c r="C40" s="46"/>
      <c r="D40" s="46"/>
      <c r="E40" s="17">
        <f>SUM(E10+E17+E23+E28+E33+E38)</f>
        <v>10250</v>
      </c>
      <c r="F40" s="43"/>
      <c r="G40" s="43"/>
      <c r="H40" s="47">
        <f>SUM(H38+H33+H28+H23+H17+H10)</f>
        <v>2100</v>
      </c>
      <c r="I40" s="48">
        <f>SUM(E40+H40)</f>
        <v>12350</v>
      </c>
      <c r="J40" s="32"/>
    </row>
  </sheetData>
  <mergeCells count="13">
    <mergeCell ref="C3:E3"/>
    <mergeCell ref="F3:H3"/>
    <mergeCell ref="I3:I4"/>
    <mergeCell ref="J3:J4"/>
    <mergeCell ref="A19:I19"/>
    <mergeCell ref="A12:I12"/>
    <mergeCell ref="A25:I25"/>
    <mergeCell ref="A30:I30"/>
    <mergeCell ref="A35:I35"/>
    <mergeCell ref="A1:J1"/>
    <mergeCell ref="A2:J2"/>
    <mergeCell ref="A3:B3"/>
    <mergeCell ref="A5:H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3.86"/>
    <col customWidth="1" min="2" max="2" width="20.29"/>
    <col customWidth="1" min="3" max="3" width="14.71"/>
    <col customWidth="1" min="4" max="4" width="16.14"/>
    <col customWidth="1" min="5" max="5" width="17.14"/>
    <col customWidth="1" min="6" max="6" width="14.71"/>
    <col customWidth="1" min="7" max="7" width="14.57"/>
    <col customWidth="1" min="10" max="10" width="39.86"/>
  </cols>
  <sheetData>
    <row r="1" ht="26.25" customHeight="1">
      <c r="A1" s="19" t="s">
        <v>12</v>
      </c>
    </row>
    <row r="2" ht="26.25" customHeight="1">
      <c r="A2" s="19" t="s">
        <v>13</v>
      </c>
    </row>
    <row r="3" ht="26.25" customHeight="1">
      <c r="A3" s="20"/>
      <c r="C3" s="21" t="s">
        <v>14</v>
      </c>
      <c r="D3" s="6"/>
      <c r="E3" s="7"/>
      <c r="F3" s="22" t="s">
        <v>15</v>
      </c>
      <c r="G3" s="6"/>
      <c r="H3" s="7"/>
      <c r="I3" s="23" t="s">
        <v>16</v>
      </c>
      <c r="J3" s="24" t="s">
        <v>17</v>
      </c>
    </row>
    <row r="4">
      <c r="A4" s="25" t="s">
        <v>18</v>
      </c>
      <c r="B4" s="26" t="s">
        <v>19</v>
      </c>
      <c r="C4" s="27" t="s">
        <v>20</v>
      </c>
      <c r="D4" s="27" t="s">
        <v>21</v>
      </c>
      <c r="E4" s="27" t="s">
        <v>7</v>
      </c>
      <c r="F4" s="28" t="s">
        <v>20</v>
      </c>
      <c r="G4" s="28" t="s">
        <v>21</v>
      </c>
      <c r="H4" s="28" t="s">
        <v>7</v>
      </c>
      <c r="J4" s="29"/>
    </row>
    <row r="5">
      <c r="A5" s="30" t="s">
        <v>22</v>
      </c>
      <c r="B5" s="6"/>
      <c r="C5" s="6"/>
      <c r="D5" s="6"/>
      <c r="E5" s="6"/>
      <c r="F5" s="6"/>
      <c r="G5" s="6"/>
      <c r="H5" s="7"/>
      <c r="I5" s="31"/>
      <c r="J5" s="32"/>
    </row>
    <row r="6">
      <c r="A6" s="33"/>
      <c r="B6" s="34" t="s">
        <v>23</v>
      </c>
      <c r="C6" s="15">
        <v>500.0</v>
      </c>
      <c r="D6" s="33">
        <v>5.0</v>
      </c>
      <c r="E6" s="15">
        <f t="shared" ref="E6:E9" si="1">C6*D6</f>
        <v>2500</v>
      </c>
      <c r="F6" s="15">
        <v>500.0</v>
      </c>
      <c r="G6" s="35">
        <v>1.0</v>
      </c>
      <c r="H6" s="36">
        <f t="shared" ref="H6:H9" si="2">F6*G6</f>
        <v>500</v>
      </c>
      <c r="I6" s="37">
        <f t="shared" ref="I6:I10" si="3">E6+H6</f>
        <v>3000</v>
      </c>
      <c r="J6" s="32"/>
    </row>
    <row r="7">
      <c r="A7" s="33"/>
      <c r="B7" s="34" t="s">
        <v>23</v>
      </c>
      <c r="C7" s="15"/>
      <c r="D7" s="33"/>
      <c r="E7" s="15">
        <f t="shared" si="1"/>
        <v>0</v>
      </c>
      <c r="F7" s="15"/>
      <c r="G7" s="35"/>
      <c r="H7" s="36">
        <f t="shared" si="2"/>
        <v>0</v>
      </c>
      <c r="I7" s="37">
        <f t="shared" si="3"/>
        <v>0</v>
      </c>
      <c r="J7" s="32"/>
    </row>
    <row r="8">
      <c r="A8" s="33"/>
      <c r="B8" s="34" t="s">
        <v>23</v>
      </c>
      <c r="C8" s="15"/>
      <c r="D8" s="33"/>
      <c r="E8" s="15">
        <f t="shared" si="1"/>
        <v>0</v>
      </c>
      <c r="F8" s="15"/>
      <c r="G8" s="35"/>
      <c r="H8" s="36">
        <f t="shared" si="2"/>
        <v>0</v>
      </c>
      <c r="I8" s="37">
        <f t="shared" si="3"/>
        <v>0</v>
      </c>
      <c r="J8" s="32"/>
    </row>
    <row r="9">
      <c r="A9" s="33"/>
      <c r="B9" s="34" t="s">
        <v>23</v>
      </c>
      <c r="C9" s="15"/>
      <c r="D9" s="33"/>
      <c r="E9" s="15">
        <f t="shared" si="1"/>
        <v>0</v>
      </c>
      <c r="F9" s="15"/>
      <c r="G9" s="35"/>
      <c r="H9" s="36">
        <f t="shared" si="2"/>
        <v>0</v>
      </c>
      <c r="I9" s="37">
        <f t="shared" si="3"/>
        <v>0</v>
      </c>
      <c r="J9" s="32"/>
    </row>
    <row r="10">
      <c r="A10" s="38" t="s">
        <v>24</v>
      </c>
      <c r="B10" s="38"/>
      <c r="C10" s="38"/>
      <c r="D10" s="38"/>
      <c r="E10" s="39">
        <f>SUM(E6:E9)</f>
        <v>2500</v>
      </c>
      <c r="F10" s="40"/>
      <c r="G10" s="40"/>
      <c r="H10" s="41">
        <f>SUM(H6:H9)</f>
        <v>500</v>
      </c>
      <c r="I10" s="42">
        <f t="shared" si="3"/>
        <v>3000</v>
      </c>
      <c r="J10" s="32"/>
    </row>
    <row r="11">
      <c r="A11" s="33"/>
      <c r="B11" s="33"/>
      <c r="C11" s="33"/>
      <c r="D11" s="33"/>
      <c r="E11" s="33"/>
      <c r="F11" s="35"/>
      <c r="G11" s="35"/>
      <c r="H11" s="35"/>
      <c r="I11" s="43"/>
      <c r="J11" s="32"/>
    </row>
    <row r="12">
      <c r="A12" s="30" t="s">
        <v>25</v>
      </c>
      <c r="B12" s="6"/>
      <c r="C12" s="6"/>
      <c r="D12" s="6"/>
      <c r="E12" s="6"/>
      <c r="F12" s="6"/>
      <c r="G12" s="6"/>
      <c r="H12" s="6"/>
      <c r="I12" s="7"/>
      <c r="J12" s="32"/>
    </row>
    <row r="13">
      <c r="A13" s="33"/>
      <c r="B13" s="33"/>
      <c r="C13" s="15">
        <v>100.0</v>
      </c>
      <c r="D13" s="33">
        <v>10.0</v>
      </c>
      <c r="E13" s="15">
        <f t="shared" ref="E13:E16" si="4">C13*D13</f>
        <v>1000</v>
      </c>
      <c r="F13" s="36"/>
      <c r="G13" s="35"/>
      <c r="H13" s="36">
        <f t="shared" ref="H13:H16" si="5">F13*G13</f>
        <v>0</v>
      </c>
      <c r="I13" s="37">
        <f t="shared" ref="I13:I17" si="6">E13+H13</f>
        <v>1000</v>
      </c>
      <c r="J13" s="32"/>
    </row>
    <row r="14">
      <c r="A14" s="33"/>
      <c r="B14" s="33"/>
      <c r="C14" s="15"/>
      <c r="D14" s="33"/>
      <c r="E14" s="15">
        <f t="shared" si="4"/>
        <v>0</v>
      </c>
      <c r="F14" s="36">
        <v>100.0</v>
      </c>
      <c r="G14" s="35">
        <v>1.0</v>
      </c>
      <c r="H14" s="36">
        <f t="shared" si="5"/>
        <v>100</v>
      </c>
      <c r="I14" s="37">
        <f t="shared" si="6"/>
        <v>100</v>
      </c>
      <c r="J14" s="32"/>
    </row>
    <row r="15">
      <c r="A15" s="33"/>
      <c r="B15" s="33"/>
      <c r="C15" s="15"/>
      <c r="D15" s="33"/>
      <c r="E15" s="15">
        <f t="shared" si="4"/>
        <v>0</v>
      </c>
      <c r="F15" s="36"/>
      <c r="G15" s="35"/>
      <c r="H15" s="36">
        <f t="shared" si="5"/>
        <v>0</v>
      </c>
      <c r="I15" s="37">
        <f t="shared" si="6"/>
        <v>0</v>
      </c>
      <c r="J15" s="32"/>
    </row>
    <row r="16">
      <c r="A16" s="33"/>
      <c r="B16" s="33"/>
      <c r="C16" s="15"/>
      <c r="D16" s="33"/>
      <c r="E16" s="15">
        <f t="shared" si="4"/>
        <v>0</v>
      </c>
      <c r="F16" s="36"/>
      <c r="G16" s="35"/>
      <c r="H16" s="36">
        <f t="shared" si="5"/>
        <v>0</v>
      </c>
      <c r="I16" s="37">
        <f t="shared" si="6"/>
        <v>0</v>
      </c>
      <c r="J16" s="32"/>
    </row>
    <row r="17">
      <c r="A17" s="38" t="s">
        <v>26</v>
      </c>
      <c r="B17" s="38"/>
      <c r="C17" s="38"/>
      <c r="D17" s="38"/>
      <c r="E17" s="39">
        <f>SUM(E13:E16)</f>
        <v>1000</v>
      </c>
      <c r="F17" s="40"/>
      <c r="G17" s="40"/>
      <c r="H17" s="41">
        <f>SUM(H13:H16)</f>
        <v>100</v>
      </c>
      <c r="I17" s="42">
        <f t="shared" si="6"/>
        <v>1100</v>
      </c>
      <c r="J17" s="32"/>
    </row>
    <row r="18">
      <c r="A18" s="33"/>
      <c r="B18" s="33"/>
      <c r="C18" s="33"/>
      <c r="D18" s="33"/>
      <c r="E18" s="33"/>
      <c r="F18" s="35"/>
      <c r="G18" s="35"/>
      <c r="H18" s="35"/>
      <c r="I18" s="43"/>
      <c r="J18" s="32"/>
    </row>
    <row r="19">
      <c r="A19" s="30" t="s">
        <v>27</v>
      </c>
      <c r="B19" s="6"/>
      <c r="C19" s="6"/>
      <c r="D19" s="6"/>
      <c r="E19" s="6"/>
      <c r="F19" s="6"/>
      <c r="G19" s="6"/>
      <c r="H19" s="6"/>
      <c r="I19" s="7"/>
      <c r="J19" s="32"/>
    </row>
    <row r="20">
      <c r="A20" s="33"/>
      <c r="B20" s="33"/>
      <c r="C20" s="15">
        <v>50.0</v>
      </c>
      <c r="D20" s="33">
        <v>10.0</v>
      </c>
      <c r="E20" s="15">
        <f t="shared" ref="E20:E22" si="7">C20*D20</f>
        <v>500</v>
      </c>
      <c r="F20" s="36"/>
      <c r="G20" s="35"/>
      <c r="H20" s="36">
        <f t="shared" ref="H20:H22" si="8">F20*G20</f>
        <v>0</v>
      </c>
      <c r="I20" s="37">
        <f t="shared" ref="I20:I23" si="9">E20+H20</f>
        <v>500</v>
      </c>
      <c r="J20" s="32"/>
    </row>
    <row r="21">
      <c r="A21" s="33"/>
      <c r="B21" s="33"/>
      <c r="C21" s="15"/>
      <c r="D21" s="33"/>
      <c r="E21" s="15">
        <f t="shared" si="7"/>
        <v>0</v>
      </c>
      <c r="F21" s="36"/>
      <c r="G21" s="35"/>
      <c r="H21" s="36">
        <f t="shared" si="8"/>
        <v>0</v>
      </c>
      <c r="I21" s="37">
        <f t="shared" si="9"/>
        <v>0</v>
      </c>
      <c r="J21" s="32"/>
    </row>
    <row r="22">
      <c r="A22" s="33"/>
      <c r="B22" s="33"/>
      <c r="C22" s="15"/>
      <c r="D22" s="33"/>
      <c r="E22" s="15">
        <f t="shared" si="7"/>
        <v>0</v>
      </c>
      <c r="F22" s="36">
        <v>50.0</v>
      </c>
      <c r="G22" s="35">
        <v>5.0</v>
      </c>
      <c r="H22" s="36">
        <f t="shared" si="8"/>
        <v>250</v>
      </c>
      <c r="I22" s="37">
        <f t="shared" si="9"/>
        <v>250</v>
      </c>
      <c r="J22" s="32"/>
    </row>
    <row r="23">
      <c r="A23" s="38" t="s">
        <v>28</v>
      </c>
      <c r="B23" s="38"/>
      <c r="C23" s="38"/>
      <c r="D23" s="38"/>
      <c r="E23" s="39">
        <f>SUM(E20:E22)</f>
        <v>500</v>
      </c>
      <c r="F23" s="40"/>
      <c r="G23" s="40"/>
      <c r="H23" s="41">
        <f>SUM(H20:H22)</f>
        <v>250</v>
      </c>
      <c r="I23" s="42">
        <f t="shared" si="9"/>
        <v>750</v>
      </c>
      <c r="J23" s="32"/>
    </row>
    <row r="24">
      <c r="A24" s="33"/>
      <c r="B24" s="33"/>
      <c r="C24" s="33"/>
      <c r="D24" s="33"/>
      <c r="E24" s="33"/>
      <c r="F24" s="35"/>
      <c r="G24" s="35"/>
      <c r="H24" s="35"/>
      <c r="I24" s="43"/>
      <c r="J24" s="32"/>
    </row>
    <row r="25">
      <c r="A25" s="30" t="s">
        <v>29</v>
      </c>
      <c r="B25" s="6"/>
      <c r="C25" s="6"/>
      <c r="D25" s="6"/>
      <c r="E25" s="6"/>
      <c r="F25" s="6"/>
      <c r="G25" s="6"/>
      <c r="H25" s="6"/>
      <c r="I25" s="7"/>
      <c r="J25" s="32"/>
    </row>
    <row r="26">
      <c r="A26" s="33"/>
      <c r="B26" s="33"/>
      <c r="C26" s="50">
        <v>2000.0</v>
      </c>
      <c r="D26" s="33">
        <v>5.0</v>
      </c>
      <c r="E26" s="15">
        <f t="shared" ref="E26:E27" si="10">C26*D26</f>
        <v>10000</v>
      </c>
      <c r="F26" s="36">
        <v>100.0</v>
      </c>
      <c r="G26" s="35">
        <v>5.0</v>
      </c>
      <c r="H26" s="36">
        <f t="shared" ref="H26:H27" si="11">F26*G26</f>
        <v>500</v>
      </c>
      <c r="I26" s="37">
        <f t="shared" ref="I26:I28" si="12">E26+H26</f>
        <v>10500</v>
      </c>
      <c r="J26" s="32"/>
    </row>
    <row r="27">
      <c r="A27" s="33"/>
      <c r="B27" s="33"/>
      <c r="C27" s="33"/>
      <c r="D27" s="33"/>
      <c r="E27" s="33">
        <f t="shared" si="10"/>
        <v>0</v>
      </c>
      <c r="F27" s="36"/>
      <c r="G27" s="35"/>
      <c r="H27" s="36">
        <f t="shared" si="11"/>
        <v>0</v>
      </c>
      <c r="I27" s="37">
        <f t="shared" si="12"/>
        <v>0</v>
      </c>
      <c r="J27" s="32"/>
    </row>
    <row r="28">
      <c r="A28" s="38" t="s">
        <v>30</v>
      </c>
      <c r="B28" s="38"/>
      <c r="C28" s="38"/>
      <c r="D28" s="38"/>
      <c r="E28" s="39">
        <f>SUM(E26:E27)</f>
        <v>10000</v>
      </c>
      <c r="F28" s="40"/>
      <c r="G28" s="40"/>
      <c r="H28" s="41">
        <f>SUM(H26:H27)</f>
        <v>500</v>
      </c>
      <c r="I28" s="42">
        <f t="shared" si="12"/>
        <v>10500</v>
      </c>
      <c r="J28" s="32"/>
    </row>
    <row r="29">
      <c r="A29" s="33"/>
      <c r="B29" s="33"/>
      <c r="C29" s="33"/>
      <c r="D29" s="33"/>
      <c r="E29" s="33"/>
      <c r="F29" s="32"/>
      <c r="G29" s="32"/>
      <c r="H29" s="32"/>
      <c r="I29" s="31"/>
      <c r="J29" s="32"/>
    </row>
    <row r="30">
      <c r="A30" s="30" t="s">
        <v>31</v>
      </c>
      <c r="B30" s="6"/>
      <c r="C30" s="6"/>
      <c r="D30" s="6"/>
      <c r="E30" s="6"/>
      <c r="F30" s="6"/>
      <c r="G30" s="6"/>
      <c r="H30" s="6"/>
      <c r="I30" s="7"/>
      <c r="J30" s="32"/>
    </row>
    <row r="31">
      <c r="A31" s="33"/>
      <c r="B31" s="33"/>
      <c r="C31" s="50">
        <v>1000.0</v>
      </c>
      <c r="D31" s="33">
        <v>2.0</v>
      </c>
      <c r="E31" s="15">
        <f t="shared" ref="E31:E32" si="13">C31*D31</f>
        <v>2000</v>
      </c>
      <c r="F31" s="36"/>
      <c r="G31" s="35"/>
      <c r="H31" s="36">
        <f t="shared" ref="H31:H32" si="14">F31*G31</f>
        <v>0</v>
      </c>
      <c r="I31" s="37">
        <f t="shared" ref="I31:I32" si="15">E31+H31</f>
        <v>2000</v>
      </c>
      <c r="J31" s="32"/>
    </row>
    <row r="32">
      <c r="A32" s="33"/>
      <c r="B32" s="33"/>
      <c r="C32" s="15"/>
      <c r="D32" s="33"/>
      <c r="E32" s="15">
        <f t="shared" si="13"/>
        <v>0</v>
      </c>
      <c r="F32" s="36">
        <v>50.0</v>
      </c>
      <c r="G32" s="35">
        <v>5.0</v>
      </c>
      <c r="H32" s="36">
        <f t="shared" si="14"/>
        <v>250</v>
      </c>
      <c r="I32" s="37">
        <f t="shared" si="15"/>
        <v>250</v>
      </c>
      <c r="J32" s="32"/>
    </row>
    <row r="33">
      <c r="A33" s="38" t="s">
        <v>32</v>
      </c>
      <c r="B33" s="38"/>
      <c r="C33" s="38"/>
      <c r="D33" s="38"/>
      <c r="E33" s="39">
        <f>SUM(E31:E32)</f>
        <v>2000</v>
      </c>
      <c r="F33" s="40"/>
      <c r="G33" s="40"/>
      <c r="H33" s="41">
        <f>SUM(H31:H32)</f>
        <v>250</v>
      </c>
      <c r="I33" s="42">
        <f>SUM(E33+H33)</f>
        <v>2250</v>
      </c>
      <c r="J33" s="32"/>
    </row>
    <row r="34">
      <c r="A34" s="33"/>
      <c r="B34" s="33"/>
      <c r="C34" s="33"/>
      <c r="D34" s="33"/>
      <c r="E34" s="33"/>
      <c r="F34" s="32"/>
      <c r="G34" s="32"/>
      <c r="H34" s="32"/>
      <c r="I34" s="31"/>
      <c r="J34" s="32"/>
    </row>
    <row r="35">
      <c r="A35" s="30" t="s">
        <v>33</v>
      </c>
      <c r="B35" s="6"/>
      <c r="C35" s="6"/>
      <c r="D35" s="6"/>
      <c r="E35" s="6"/>
      <c r="F35" s="6"/>
      <c r="G35" s="6"/>
      <c r="H35" s="6"/>
      <c r="I35" s="7"/>
      <c r="J35" s="32"/>
    </row>
    <row r="36">
      <c r="A36" s="33"/>
      <c r="B36" s="33"/>
      <c r="C36" s="15">
        <v>50.0</v>
      </c>
      <c r="D36" s="33">
        <v>5.0</v>
      </c>
      <c r="E36" s="15">
        <f t="shared" ref="E36:E37" si="16">C36*D36</f>
        <v>250</v>
      </c>
      <c r="F36" s="36"/>
      <c r="G36" s="35"/>
      <c r="H36" s="36">
        <f t="shared" ref="H36:H37" si="17">F36*G36</f>
        <v>0</v>
      </c>
      <c r="I36" s="37">
        <f t="shared" ref="I36:I38" si="18">SUM(E36+H36)</f>
        <v>250</v>
      </c>
      <c r="J36" s="32"/>
    </row>
    <row r="37">
      <c r="A37" s="33"/>
      <c r="B37" s="33"/>
      <c r="C37" s="15"/>
      <c r="D37" s="33"/>
      <c r="E37" s="15">
        <f t="shared" si="16"/>
        <v>0</v>
      </c>
      <c r="F37" s="36"/>
      <c r="G37" s="35"/>
      <c r="H37" s="36">
        <f t="shared" si="17"/>
        <v>0</v>
      </c>
      <c r="I37" s="37">
        <f t="shared" si="18"/>
        <v>0</v>
      </c>
      <c r="J37" s="32"/>
    </row>
    <row r="38">
      <c r="A38" s="44" t="s">
        <v>34</v>
      </c>
      <c r="B38" s="44"/>
      <c r="C38" s="44"/>
      <c r="D38" s="44"/>
      <c r="E38" s="45">
        <f>SUM(E36:E37)</f>
        <v>250</v>
      </c>
      <c r="F38" s="40"/>
      <c r="G38" s="40"/>
      <c r="H38" s="41">
        <f>SUM(H36:H37)</f>
        <v>0</v>
      </c>
      <c r="I38" s="42">
        <f t="shared" si="18"/>
        <v>250</v>
      </c>
      <c r="J38" s="32"/>
    </row>
    <row r="39">
      <c r="A39" s="33"/>
      <c r="B39" s="33"/>
      <c r="C39" s="33"/>
      <c r="D39" s="33"/>
      <c r="E39" s="33"/>
      <c r="F39" s="35"/>
      <c r="G39" s="35"/>
      <c r="H39" s="35"/>
      <c r="I39" s="43"/>
      <c r="J39" s="32"/>
    </row>
    <row r="40">
      <c r="A40" s="46" t="s">
        <v>35</v>
      </c>
      <c r="B40" s="46"/>
      <c r="C40" s="46"/>
      <c r="D40" s="46"/>
      <c r="E40" s="17">
        <f>SUM(E10+E17+E23+E28+E33+E38)</f>
        <v>16250</v>
      </c>
      <c r="F40" s="43"/>
      <c r="G40" s="43"/>
      <c r="H40" s="47">
        <f>SUM(H38+H33+H28+H23+H17+H10)</f>
        <v>1600</v>
      </c>
      <c r="I40" s="48">
        <f>SUM(E40+H40)</f>
        <v>17850</v>
      </c>
      <c r="J40" s="32"/>
    </row>
  </sheetData>
  <mergeCells count="13">
    <mergeCell ref="A30:I30"/>
    <mergeCell ref="A35:I35"/>
    <mergeCell ref="A1:J1"/>
    <mergeCell ref="A2:J2"/>
    <mergeCell ref="F3:H3"/>
    <mergeCell ref="A5:H5"/>
    <mergeCell ref="C3:E3"/>
    <mergeCell ref="I3:I4"/>
    <mergeCell ref="J3:J4"/>
    <mergeCell ref="A19:I19"/>
    <mergeCell ref="A12:I12"/>
    <mergeCell ref="A25:I25"/>
    <mergeCell ref="A3:B3"/>
  </mergeCells>
  <drawing r:id="rId1"/>
</worksheet>
</file>